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tmpspecimage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7" i="1" l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T8" i="1"/>
  <c r="S8" i="1"/>
  <c r="T7" i="1"/>
  <c r="S7" i="1"/>
  <c r="T4" i="1" l="1"/>
</calcChain>
</file>

<file path=xl/sharedStrings.xml><?xml version="1.0" encoding="utf-8"?>
<sst xmlns="http://schemas.openxmlformats.org/spreadsheetml/2006/main" count="342" uniqueCount="214">
  <si>
    <t>FW</t>
  </si>
  <si>
    <t>NO INFO</t>
  </si>
  <si>
    <t>ADULT</t>
  </si>
  <si>
    <t>CHAMPION</t>
  </si>
  <si>
    <t>CHINA</t>
  </si>
  <si>
    <t>KK001</t>
  </si>
  <si>
    <t>NBK</t>
  </si>
  <si>
    <t>VIETNAM</t>
  </si>
  <si>
    <t>KK002</t>
  </si>
  <si>
    <t>MALE</t>
  </si>
  <si>
    <t>36.5</t>
  </si>
  <si>
    <t>37.5</t>
  </si>
  <si>
    <t>38.5</t>
  </si>
  <si>
    <t>40.5</t>
  </si>
  <si>
    <t>42.5</t>
  </si>
  <si>
    <t>44.5</t>
  </si>
  <si>
    <t>45.5</t>
  </si>
  <si>
    <t>47.5</t>
  </si>
  <si>
    <t>FEMALE</t>
  </si>
  <si>
    <t>KIDS</t>
  </si>
  <si>
    <t>33.5</t>
  </si>
  <si>
    <t>35.5</t>
  </si>
  <si>
    <t>27.5</t>
  </si>
  <si>
    <t>28</t>
  </si>
  <si>
    <t>28.5</t>
  </si>
  <si>
    <t>29.5</t>
  </si>
  <si>
    <t>30</t>
  </si>
  <si>
    <t>31</t>
  </si>
  <si>
    <t>31.5</t>
  </si>
  <si>
    <t>SEASON</t>
  </si>
  <si>
    <t>ARTICLE</t>
  </si>
  <si>
    <t>IMAGE 1</t>
  </si>
  <si>
    <t>IMAGE 2</t>
  </si>
  <si>
    <t>FULL ARTICLE</t>
  </si>
  <si>
    <t>COLOR</t>
  </si>
  <si>
    <t>COLOR DESCRIPTION</t>
  </si>
  <si>
    <t>PRODUCT NAME</t>
  </si>
  <si>
    <t>SUPPL. CATEGORY</t>
  </si>
  <si>
    <t>SUPPL. DESCRIPTION</t>
  </si>
  <si>
    <t>COMPOSITION 1</t>
  </si>
  <si>
    <t>COMPOSITION 2</t>
  </si>
  <si>
    <t>COMPOSITION 3</t>
  </si>
  <si>
    <t>PARENT GROUP</t>
  </si>
  <si>
    <t>GENDER</t>
  </si>
  <si>
    <t>BRAND</t>
  </si>
  <si>
    <t>MADE IN</t>
  </si>
  <si>
    <t>RRP</t>
  </si>
  <si>
    <t>SIZE COUNT</t>
  </si>
  <si>
    <t>QTY</t>
  </si>
  <si>
    <t>UN</t>
  </si>
  <si>
    <t>XXS</t>
  </si>
  <si>
    <t>XS</t>
  </si>
  <si>
    <t>S</t>
  </si>
  <si>
    <t>M</t>
  </si>
  <si>
    <t>L</t>
  </si>
  <si>
    <t>XL</t>
  </si>
  <si>
    <t>XXL</t>
  </si>
  <si>
    <t>2XL</t>
  </si>
  <si>
    <t>3XL</t>
  </si>
  <si>
    <t>5XL</t>
  </si>
  <si>
    <t>S-M</t>
  </si>
  <si>
    <t>L-XL</t>
  </si>
  <si>
    <t>M-L</t>
  </si>
  <si>
    <t>XL-XXL</t>
  </si>
  <si>
    <t>1</t>
  </si>
  <si>
    <t>1.5</t>
  </si>
  <si>
    <t>2</t>
  </si>
  <si>
    <t>2.5</t>
  </si>
  <si>
    <t>3</t>
  </si>
  <si>
    <t>3.5</t>
  </si>
  <si>
    <t>4</t>
  </si>
  <si>
    <t>4.5</t>
  </si>
  <si>
    <t>5</t>
  </si>
  <si>
    <t>5.5</t>
  </si>
  <si>
    <t>5+</t>
  </si>
  <si>
    <t>6</t>
  </si>
  <si>
    <t>6.5</t>
  </si>
  <si>
    <t>6+</t>
  </si>
  <si>
    <t>7</t>
  </si>
  <si>
    <t>7+</t>
  </si>
  <si>
    <t>8</t>
  </si>
  <si>
    <t>8+</t>
  </si>
  <si>
    <t>9</t>
  </si>
  <si>
    <t>9+</t>
  </si>
  <si>
    <t>10</t>
  </si>
  <si>
    <t>10+</t>
  </si>
  <si>
    <t>11</t>
  </si>
  <si>
    <t>11+</t>
  </si>
  <si>
    <t>12</t>
  </si>
  <si>
    <t>13</t>
  </si>
  <si>
    <t>5C</t>
  </si>
  <si>
    <t>6C</t>
  </si>
  <si>
    <t>7C</t>
  </si>
  <si>
    <t>8C</t>
  </si>
  <si>
    <t>9C</t>
  </si>
  <si>
    <t>10C</t>
  </si>
  <si>
    <t>10.5C</t>
  </si>
  <si>
    <t>11C</t>
  </si>
  <si>
    <t>11.5C</t>
  </si>
  <si>
    <t>12C</t>
  </si>
  <si>
    <t>12.5C</t>
  </si>
  <si>
    <t>13C</t>
  </si>
  <si>
    <t>13.5C</t>
  </si>
  <si>
    <t>29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</si>
  <si>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</si>
  <si>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</si>
  <si>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</si>
  <si>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</si>
  <si>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</si>
  <si>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</si>
  <si>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</si>
  <si>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</si>
  <si>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</si>
  <si>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</si>
  <si>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</si>
  <si>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</si>
  <si>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45</t>
  </si>
  <si>
    <t>46</t>
  </si>
  <si>
    <t>68</t>
  </si>
  <si>
    <t>74</t>
  </si>
  <si>
    <t>80</t>
  </si>
  <si>
    <t>86</t>
  </si>
  <si>
    <t>92</t>
  </si>
  <si>
    <t>98</t>
  </si>
  <si>
    <t>0-3</t>
  </si>
  <si>
    <t>3-6</t>
  </si>
  <si>
    <t>6-9</t>
  </si>
  <si>
    <t>7-8</t>
  </si>
  <si>
    <t>9-12</t>
  </si>
  <si>
    <t>11-12</t>
  </si>
  <si>
    <t>13-14</t>
  </si>
  <si>
    <t>27/30</t>
  </si>
  <si>
    <t>31/34</t>
  </si>
  <si>
    <t>35/38</t>
  </si>
  <si>
    <t>39/42</t>
  </si>
  <si>
    <t>43/46</t>
  </si>
  <si>
    <t>65D</t>
  </si>
  <si>
    <t>65E</t>
  </si>
  <si>
    <t>65F</t>
  </si>
  <si>
    <t>65G</t>
  </si>
  <si>
    <t>65H</t>
  </si>
  <si>
    <t>65I</t>
  </si>
  <si>
    <t>70B</t>
  </si>
  <si>
    <t>70C</t>
  </si>
  <si>
    <t>70D</t>
  </si>
  <si>
    <t>70F</t>
  </si>
  <si>
    <t>70G</t>
  </si>
  <si>
    <t>75A</t>
  </si>
  <si>
    <t>75B</t>
  </si>
  <si>
    <t>75C</t>
  </si>
  <si>
    <t>75D</t>
  </si>
  <si>
    <t>75E</t>
  </si>
  <si>
    <t>75F</t>
  </si>
  <si>
    <t>75G</t>
  </si>
  <si>
    <t>75H</t>
  </si>
  <si>
    <t>80A</t>
  </si>
  <si>
    <t>80B</t>
  </si>
  <si>
    <t>80C</t>
  </si>
  <si>
    <t>80D</t>
  </si>
  <si>
    <t>80E</t>
  </si>
  <si>
    <t>80F</t>
  </si>
  <si>
    <t>80G</t>
  </si>
  <si>
    <t>80H</t>
  </si>
  <si>
    <t>80K</t>
  </si>
  <si>
    <t>80L</t>
  </si>
  <si>
    <t>85B</t>
  </si>
  <si>
    <t>85C</t>
  </si>
  <si>
    <t>85D</t>
  </si>
  <si>
    <t>85E</t>
  </si>
  <si>
    <t>85F</t>
  </si>
  <si>
    <t>85G</t>
  </si>
  <si>
    <t>85J</t>
  </si>
  <si>
    <t>90G</t>
  </si>
  <si>
    <t>90H</t>
  </si>
  <si>
    <t>S11470</t>
  </si>
  <si>
    <t>S11470BS086</t>
  </si>
  <si>
    <t>BS086</t>
  </si>
  <si>
    <t>LT.BLUE/WH</t>
  </si>
  <si>
    <t>SNEAKERS</t>
  </si>
  <si>
    <t>MBC BASKETBALL</t>
  </si>
  <si>
    <t>RD18 2.0 LOW LOW CUT SHOE</t>
  </si>
  <si>
    <t>100% POLYURETHANE</t>
  </si>
  <si>
    <t>S11470KK010</t>
  </si>
  <si>
    <t>KK010</t>
  </si>
  <si>
    <t>S11471</t>
  </si>
  <si>
    <t>S11471BS086</t>
  </si>
  <si>
    <t>1CL SMU CPL</t>
  </si>
  <si>
    <t>RD18 2.0 MID MID CUT SHOE</t>
  </si>
  <si>
    <t>S11471KK001</t>
  </si>
  <si>
    <t>NBK/WHT/PINK</t>
  </si>
  <si>
    <t>S11471KK005</t>
  </si>
  <si>
    <t>KK005</t>
  </si>
  <si>
    <t>NBK/RS GOL</t>
  </si>
  <si>
    <t>S11471YS085</t>
  </si>
  <si>
    <t>YS085</t>
  </si>
  <si>
    <t>SAND/WHT</t>
  </si>
  <si>
    <t>S22294</t>
  </si>
  <si>
    <t>S22294KK002</t>
  </si>
  <si>
    <t>NBK/GUM</t>
  </si>
  <si>
    <t>RD18 LOW CORD LOW CUT SHOE</t>
  </si>
  <si>
    <t>90% POLYURETHANE 10% POLYESTER</t>
  </si>
  <si>
    <t>S22294MS031</t>
  </si>
  <si>
    <t>MS031</t>
  </si>
  <si>
    <t>BRW</t>
  </si>
  <si>
    <t>S21906</t>
  </si>
  <si>
    <t>S21906BS160</t>
  </si>
  <si>
    <t>BS160</t>
  </si>
  <si>
    <t>E.BLUE/WHT</t>
  </si>
  <si>
    <t>S21906KK006</t>
  </si>
  <si>
    <t>KK006</t>
  </si>
  <si>
    <t>NBK MULTI</t>
  </si>
  <si>
    <t>S21906MS032</t>
  </si>
  <si>
    <t>MS032</t>
  </si>
  <si>
    <t>BRW/WHT/NB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</si>
</sst>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€#,##0.00"/>
  </numFmts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Aptos Narrow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tmpspecimage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646112</xdr:colOff>
      <xdr:row>0</xdr:row>
      <xdr:rowOff>83343</xdr:rowOff>
    </xdr:from>
    <xdr:to>
      <xdr:col>3</xdr:col>
      <xdr:colOff>1166811</xdr:colOff>
      <xdr:row>3</xdr:row>
      <xdr:rowOff>142875</xdr:rowOff>
    </xdr:to>
    <xdr:pic>
      <xdr:nvPicPr>
        <xdr:cNvPr id="42" name="Picture 2">
          <a:extLst>
            <a:ext uri="{FF2B5EF4-FFF2-40B4-BE49-F238E27FC236}">
              <a16:creationId xmlns:a16="http://schemas.microsoft.com/office/drawing/2014/main" xmlns="" id="{A8EE7415-21EE-411C-BB35-0445E131B46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2032952" y="83343"/>
          <a:ext cx="2402839" cy="608172"/>
        </a:xfrm>
        <a:prstGeom prst="rect">
          <a:avLst/>
        </a:prstGeom>
      </xdr:spPr>
    </xdr:pic>
    <xdr:clientData/>
  </xdr:twoCellAnchor>
  <xdr:twoCellAnchor>
    <xdr:from>
      <xdr:col>2</xdr:col>
      <xdr:colOff>50800</xdr:colOff>
      <xdr:row>6</xdr:row>
      <xdr:rowOff>50800</xdr:rowOff>
    </xdr:from>
    <xdr:to>
      <xdr:col>2</xdr:col>
      <xdr:colOff>1778000</xdr:colOff>
      <xdr:row>7</xdr:row>
      <xdr:rowOff>863600</xdr:rowOff>
    </xdr:to>
    <xdr:pic>
      <xdr:nvPicPr>
        <xdr:cNvPr id="43" name="Picture 1451">
          <a:extLst>
            <a:ext uri="{FF2B5EF4-FFF2-40B4-BE49-F238E27FC236}">
              <a16:creationId xmlns:a16="http://schemas.microsoft.com/office/drawing/2014/main" xmlns="" id="{7C096027-01E7-4A75-9C03-63C4DA06C6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7640" y="875977420"/>
          <a:ext cx="1727200" cy="1727200"/>
        </a:xfrm>
        <a:prstGeom prst="rect">
          <a:avLst/>
        </a:prstGeom>
      </xdr:spPr>
    </xdr:pic>
    <xdr:clientData/>
  </xdr:twoCellAnchor>
  <xdr:twoCellAnchor>
    <xdr:from>
      <xdr:col>2</xdr:col>
      <xdr:colOff>50800</xdr:colOff>
      <xdr:row>8</xdr:row>
      <xdr:rowOff>398562</xdr:rowOff>
    </xdr:from>
    <xdr:to>
      <xdr:col>2</xdr:col>
      <xdr:colOff>1778000</xdr:colOff>
      <xdr:row>11</xdr:row>
      <xdr:rowOff>58597</xdr:rowOff>
    </xdr:to>
    <xdr:pic>
      <xdr:nvPicPr>
        <xdr:cNvPr id="44" name="Picture 1453">
          <a:extLst>
            <a:ext uri="{FF2B5EF4-FFF2-40B4-BE49-F238E27FC236}">
              <a16:creationId xmlns:a16="http://schemas.microsoft.com/office/drawing/2014/main" xmlns="" id="{9F08F21F-B7F7-4E57-A67E-3E74D8B830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7640" y="878153982"/>
          <a:ext cx="1727200" cy="1031635"/>
        </a:xfrm>
        <a:prstGeom prst="rect">
          <a:avLst/>
        </a:prstGeom>
      </xdr:spPr>
    </xdr:pic>
    <xdr:clientData/>
  </xdr:twoCellAnchor>
  <xdr:twoCellAnchor>
    <xdr:from>
      <xdr:col>3</xdr:col>
      <xdr:colOff>50800</xdr:colOff>
      <xdr:row>8</xdr:row>
      <xdr:rowOff>383232</xdr:rowOff>
    </xdr:from>
    <xdr:to>
      <xdr:col>3</xdr:col>
      <xdr:colOff>1778000</xdr:colOff>
      <xdr:row>11</xdr:row>
      <xdr:rowOff>73996</xdr:rowOff>
    </xdr:to>
    <xdr:pic>
      <xdr:nvPicPr>
        <xdr:cNvPr id="45" name="Picture 1455">
          <a:extLst>
            <a:ext uri="{FF2B5EF4-FFF2-40B4-BE49-F238E27FC236}">
              <a16:creationId xmlns:a16="http://schemas.microsoft.com/office/drawing/2014/main" xmlns="" id="{D29950F3-1FA4-4BC9-84B0-3910BB0635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19780" y="878138652"/>
          <a:ext cx="1727200" cy="1062364"/>
        </a:xfrm>
        <a:prstGeom prst="rect">
          <a:avLst/>
        </a:prstGeom>
      </xdr:spPr>
    </xdr:pic>
    <xdr:clientData/>
  </xdr:twoCellAnchor>
  <xdr:twoCellAnchor>
    <xdr:from>
      <xdr:col>2</xdr:col>
      <xdr:colOff>273050</xdr:colOff>
      <xdr:row>12</xdr:row>
      <xdr:rowOff>50800</xdr:rowOff>
    </xdr:from>
    <xdr:to>
      <xdr:col>2</xdr:col>
      <xdr:colOff>1555750</xdr:colOff>
      <xdr:row>12</xdr:row>
      <xdr:rowOff>1778000</xdr:rowOff>
    </xdr:to>
    <xdr:pic>
      <xdr:nvPicPr>
        <xdr:cNvPr id="46" name="Picture 3035">
          <a:extLst>
            <a:ext uri="{FF2B5EF4-FFF2-40B4-BE49-F238E27FC236}">
              <a16:creationId xmlns:a16="http://schemas.microsoft.com/office/drawing/2014/main" xmlns="" id="{5F55B370-03CF-438D-A6CB-09EB5056B1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9890" y="916211020"/>
          <a:ext cx="1282700" cy="1727200"/>
        </a:xfrm>
        <a:prstGeom prst="rect">
          <a:avLst/>
        </a:prstGeom>
      </xdr:spPr>
    </xdr:pic>
    <xdr:clientData/>
  </xdr:twoCellAnchor>
  <xdr:twoCellAnchor>
    <xdr:from>
      <xdr:col>2</xdr:col>
      <xdr:colOff>347693</xdr:colOff>
      <xdr:row>13</xdr:row>
      <xdr:rowOff>50800</xdr:rowOff>
    </xdr:from>
    <xdr:to>
      <xdr:col>2</xdr:col>
      <xdr:colOff>1481108</xdr:colOff>
      <xdr:row>13</xdr:row>
      <xdr:rowOff>1778000</xdr:rowOff>
    </xdr:to>
    <xdr:pic>
      <xdr:nvPicPr>
        <xdr:cNvPr id="47" name="Picture 3037">
          <a:extLst>
            <a:ext uri="{FF2B5EF4-FFF2-40B4-BE49-F238E27FC236}">
              <a16:creationId xmlns:a16="http://schemas.microsoft.com/office/drawing/2014/main" xmlns="" id="{1245BB24-B8B9-4BAE-BE62-02B841680E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4533" y="918039820"/>
          <a:ext cx="1133415" cy="1727200"/>
        </a:xfrm>
        <a:prstGeom prst="rect">
          <a:avLst/>
        </a:prstGeom>
      </xdr:spPr>
    </xdr:pic>
    <xdr:clientData/>
  </xdr:twoCellAnchor>
  <xdr:twoCellAnchor>
    <xdr:from>
      <xdr:col>2</xdr:col>
      <xdr:colOff>50800</xdr:colOff>
      <xdr:row>14</xdr:row>
      <xdr:rowOff>454223</xdr:rowOff>
    </xdr:from>
    <xdr:to>
      <xdr:col>2</xdr:col>
      <xdr:colOff>1778000</xdr:colOff>
      <xdr:row>16</xdr:row>
      <xdr:rowOff>155359</xdr:rowOff>
    </xdr:to>
    <xdr:pic>
      <xdr:nvPicPr>
        <xdr:cNvPr id="48" name="Picture 1487">
          <a:extLst>
            <a:ext uri="{FF2B5EF4-FFF2-40B4-BE49-F238E27FC236}">
              <a16:creationId xmlns:a16="http://schemas.microsoft.com/office/drawing/2014/main" xmlns="" id="{5DA7F39C-3191-49A1-A1A3-9E159CC34E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7640" y="891011243"/>
          <a:ext cx="1727200" cy="920336"/>
        </a:xfrm>
        <a:prstGeom prst="rect">
          <a:avLst/>
        </a:prstGeom>
      </xdr:spPr>
    </xdr:pic>
    <xdr:clientData/>
  </xdr:twoCellAnchor>
  <xdr:twoCellAnchor>
    <xdr:from>
      <xdr:col>3</xdr:col>
      <xdr:colOff>545237</xdr:colOff>
      <xdr:row>14</xdr:row>
      <xdr:rowOff>50800</xdr:rowOff>
    </xdr:from>
    <xdr:to>
      <xdr:col>3</xdr:col>
      <xdr:colOff>1283563</xdr:colOff>
      <xdr:row>16</xdr:row>
      <xdr:rowOff>558800</xdr:rowOff>
    </xdr:to>
    <xdr:pic>
      <xdr:nvPicPr>
        <xdr:cNvPr id="49" name="Picture 1489">
          <a:extLst>
            <a:ext uri="{FF2B5EF4-FFF2-40B4-BE49-F238E27FC236}">
              <a16:creationId xmlns:a16="http://schemas.microsoft.com/office/drawing/2014/main" xmlns="" id="{4C4CDC23-D137-4CAE-9236-4F2FF77942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4217" y="890607820"/>
          <a:ext cx="738326" cy="172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17"/>
  <sheetViews>
    <sheetView tabSelected="1" workbookViewId="0">
      <selection activeCell="W12" sqref="W12"/>
    </sheetView>
  </sheetViews>
  <sheetFormatPr defaultColWidth="11" defaultRowHeight="14.25"/>
  <cols>
    <col min="3" max="3" width="25.25" customWidth="1"/>
    <col min="4" max="4" width="24.75" customWidth="1"/>
    <col min="5" max="5" width="13.75" customWidth="1"/>
  </cols>
  <sheetData>
    <row r="1" spans="1:148" s="5" customFormat="1" ht="15">
      <c r="C1" s="6"/>
      <c r="G1" s="7"/>
      <c r="I1" s="7"/>
      <c r="J1" s="7"/>
      <c r="K1" s="7"/>
      <c r="L1" s="7"/>
      <c r="T1" s="8" t="s">
        <v>9</v>
      </c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>
        <v>36</v>
      </c>
      <c r="AQ1" s="9" t="s">
        <v>10</v>
      </c>
      <c r="AR1" s="9" t="s">
        <v>11</v>
      </c>
      <c r="AS1" s="9">
        <v>38</v>
      </c>
      <c r="AT1" s="9">
        <v>38</v>
      </c>
      <c r="AU1" s="9" t="s">
        <v>12</v>
      </c>
      <c r="AV1" s="9">
        <v>39</v>
      </c>
      <c r="AW1" s="9">
        <v>39</v>
      </c>
      <c r="AX1" s="9">
        <v>40</v>
      </c>
      <c r="AY1" s="9" t="s">
        <v>13</v>
      </c>
      <c r="AZ1" s="9">
        <v>41</v>
      </c>
      <c r="BA1" s="9">
        <v>42</v>
      </c>
      <c r="BB1" s="9" t="s">
        <v>14</v>
      </c>
      <c r="BC1" s="9">
        <v>43</v>
      </c>
      <c r="BD1" s="9">
        <v>44</v>
      </c>
      <c r="BE1" s="9" t="s">
        <v>15</v>
      </c>
      <c r="BF1" s="9">
        <v>45</v>
      </c>
      <c r="BG1" s="9" t="s">
        <v>16</v>
      </c>
      <c r="BH1" s="9">
        <v>46</v>
      </c>
      <c r="BI1" s="9" t="s">
        <v>17</v>
      </c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</row>
    <row r="2" spans="1:148" s="5" customFormat="1" ht="15">
      <c r="C2" s="6"/>
      <c r="G2" s="7"/>
      <c r="I2" s="7"/>
      <c r="J2" s="7"/>
      <c r="K2" s="7"/>
      <c r="L2" s="7"/>
      <c r="T2" s="8" t="s">
        <v>18</v>
      </c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>
        <v>36</v>
      </c>
      <c r="AT2" s="9">
        <v>36</v>
      </c>
      <c r="AU2" s="9" t="s">
        <v>10</v>
      </c>
      <c r="AV2" s="9" t="s">
        <v>11</v>
      </c>
      <c r="AW2" s="9" t="s">
        <v>11</v>
      </c>
      <c r="AX2" s="9">
        <v>38</v>
      </c>
      <c r="AY2" s="9" t="s">
        <v>12</v>
      </c>
      <c r="AZ2" s="9">
        <v>39</v>
      </c>
      <c r="BA2" s="9">
        <v>40</v>
      </c>
      <c r="BB2" s="9" t="s">
        <v>13</v>
      </c>
      <c r="BC2" s="9">
        <v>41</v>
      </c>
      <c r="BD2" s="9"/>
      <c r="BE2" s="9" t="s">
        <v>14</v>
      </c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</row>
    <row r="3" spans="1:148" s="5" customFormat="1" ht="15">
      <c r="C3" s="6"/>
      <c r="G3" s="7"/>
      <c r="I3" s="7"/>
      <c r="J3" s="7"/>
      <c r="K3" s="7"/>
      <c r="L3" s="7"/>
      <c r="T3" s="8" t="s">
        <v>19</v>
      </c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>
        <v>32</v>
      </c>
      <c r="AK3" s="9">
        <v>33</v>
      </c>
      <c r="AL3" s="9" t="s">
        <v>20</v>
      </c>
      <c r="AM3" s="9">
        <v>34</v>
      </c>
      <c r="AN3" s="9">
        <v>35</v>
      </c>
      <c r="AO3" s="9" t="s">
        <v>21</v>
      </c>
      <c r="AP3" s="9">
        <v>36</v>
      </c>
      <c r="AQ3" s="9" t="s">
        <v>10</v>
      </c>
      <c r="AR3" s="9" t="s">
        <v>11</v>
      </c>
      <c r="AS3" s="9">
        <v>38</v>
      </c>
      <c r="AT3" s="9">
        <v>38</v>
      </c>
      <c r="AU3" s="9" t="s">
        <v>12</v>
      </c>
      <c r="AV3" s="9">
        <v>39</v>
      </c>
      <c r="AW3" s="9">
        <v>39</v>
      </c>
      <c r="AX3" s="9">
        <v>40</v>
      </c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>
        <v>22</v>
      </c>
      <c r="BK3" s="9">
        <v>23</v>
      </c>
      <c r="BL3" s="9">
        <v>24</v>
      </c>
      <c r="BM3" s="9">
        <v>25</v>
      </c>
      <c r="BN3" s="9">
        <v>26</v>
      </c>
      <c r="BO3" s="9">
        <v>27</v>
      </c>
      <c r="BP3" s="10" t="s">
        <v>22</v>
      </c>
      <c r="BQ3" s="10" t="s">
        <v>23</v>
      </c>
      <c r="BR3" s="10" t="s">
        <v>24</v>
      </c>
      <c r="BS3" s="10" t="s">
        <v>25</v>
      </c>
      <c r="BT3" s="10" t="s">
        <v>26</v>
      </c>
      <c r="BU3" s="10" t="s">
        <v>27</v>
      </c>
      <c r="BV3" s="10" t="s">
        <v>28</v>
      </c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</row>
    <row r="4" spans="1:148" s="5" customFormat="1" ht="15">
      <c r="G4" s="7"/>
      <c r="I4" s="7"/>
      <c r="J4" s="7"/>
      <c r="K4" s="7"/>
      <c r="L4" s="7"/>
      <c r="T4" s="11">
        <f>SUBTOTAL(9,T6:T1061)</f>
        <v>6700</v>
      </c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</row>
    <row r="5" spans="1:148" s="5" customFormat="1" ht="45">
      <c r="A5" s="4" t="s">
        <v>29</v>
      </c>
      <c r="B5" s="4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12" t="s">
        <v>35</v>
      </c>
      <c r="H5" s="4" t="s">
        <v>36</v>
      </c>
      <c r="I5" s="12" t="s">
        <v>37</v>
      </c>
      <c r="J5" s="12" t="s">
        <v>38</v>
      </c>
      <c r="K5" s="12" t="s">
        <v>39</v>
      </c>
      <c r="L5" s="12" t="s">
        <v>40</v>
      </c>
      <c r="M5" s="4" t="s">
        <v>41</v>
      </c>
      <c r="N5" s="4" t="s">
        <v>42</v>
      </c>
      <c r="O5" s="4" t="s">
        <v>43</v>
      </c>
      <c r="P5" s="4" t="s">
        <v>44</v>
      </c>
      <c r="Q5" s="4" t="s">
        <v>45</v>
      </c>
      <c r="R5" s="4" t="s">
        <v>46</v>
      </c>
      <c r="S5" s="4" t="s">
        <v>47</v>
      </c>
      <c r="T5" s="4" t="s">
        <v>48</v>
      </c>
      <c r="U5" s="4" t="s">
        <v>49</v>
      </c>
      <c r="V5" s="4" t="s">
        <v>50</v>
      </c>
      <c r="W5" s="4" t="s">
        <v>51</v>
      </c>
      <c r="X5" s="4" t="s">
        <v>52</v>
      </c>
      <c r="Y5" s="4" t="s">
        <v>53</v>
      </c>
      <c r="Z5" s="4" t="s">
        <v>54</v>
      </c>
      <c r="AA5" s="4" t="s">
        <v>55</v>
      </c>
      <c r="AB5" s="4" t="s">
        <v>56</v>
      </c>
      <c r="AC5" s="4" t="s">
        <v>57</v>
      </c>
      <c r="AD5" s="4" t="s">
        <v>58</v>
      </c>
      <c r="AE5" s="4" t="s">
        <v>59</v>
      </c>
      <c r="AF5" s="4" t="s">
        <v>60</v>
      </c>
      <c r="AG5" s="4" t="s">
        <v>61</v>
      </c>
      <c r="AH5" s="4" t="s">
        <v>62</v>
      </c>
      <c r="AI5" s="4" t="s">
        <v>63</v>
      </c>
      <c r="AJ5" s="4" t="s">
        <v>64</v>
      </c>
      <c r="AK5" s="4" t="s">
        <v>65</v>
      </c>
      <c r="AL5" s="4" t="s">
        <v>66</v>
      </c>
      <c r="AM5" s="4" t="s">
        <v>67</v>
      </c>
      <c r="AN5" s="4" t="s">
        <v>68</v>
      </c>
      <c r="AO5" s="4" t="s">
        <v>69</v>
      </c>
      <c r="AP5" s="4" t="s">
        <v>70</v>
      </c>
      <c r="AQ5" s="4" t="s">
        <v>71</v>
      </c>
      <c r="AR5" s="4" t="s">
        <v>72</v>
      </c>
      <c r="AS5" s="4" t="s">
        <v>73</v>
      </c>
      <c r="AT5" s="4" t="s">
        <v>74</v>
      </c>
      <c r="AU5" s="4" t="s">
        <v>75</v>
      </c>
      <c r="AV5" s="4" t="s">
        <v>76</v>
      </c>
      <c r="AW5" s="4" t="s">
        <v>77</v>
      </c>
      <c r="AX5" s="4" t="s">
        <v>78</v>
      </c>
      <c r="AY5" s="4" t="s">
        <v>79</v>
      </c>
      <c r="AZ5" s="4" t="s">
        <v>80</v>
      </c>
      <c r="BA5" s="4" t="s">
        <v>81</v>
      </c>
      <c r="BB5" s="4" t="s">
        <v>82</v>
      </c>
      <c r="BC5" s="4" t="s">
        <v>83</v>
      </c>
      <c r="BD5" s="4" t="s">
        <v>84</v>
      </c>
      <c r="BE5" s="4" t="s">
        <v>85</v>
      </c>
      <c r="BF5" s="4" t="s">
        <v>86</v>
      </c>
      <c r="BG5" s="4" t="s">
        <v>87</v>
      </c>
      <c r="BH5" s="4" t="s">
        <v>88</v>
      </c>
      <c r="BI5" s="4" t="s">
        <v>89</v>
      </c>
      <c r="BJ5" s="4" t="s">
        <v>90</v>
      </c>
      <c r="BK5" s="4" t="s">
        <v>91</v>
      </c>
      <c r="BL5" s="4" t="s">
        <v>92</v>
      </c>
      <c r="BM5" s="4" t="s">
        <v>93</v>
      </c>
      <c r="BN5" s="4" t="s">
        <v>94</v>
      </c>
      <c r="BO5" s="4" t="s">
        <v>95</v>
      </c>
      <c r="BP5" s="4" t="s">
        <v>96</v>
      </c>
      <c r="BQ5" s="4" t="s">
        <v>97</v>
      </c>
      <c r="BR5" s="4" t="s">
        <v>98</v>
      </c>
      <c r="BS5" s="4" t="s">
        <v>99</v>
      </c>
      <c r="BT5" s="4" t="s">
        <v>100</v>
      </c>
      <c r="BU5" s="4" t="s">
        <v>101</v>
      </c>
      <c r="BV5" s="4" t="s">
        <v>102</v>
      </c>
      <c r="BW5" s="4" t="s">
        <v>23</v>
      </c>
      <c r="BX5" s="4" t="s">
        <v>103</v>
      </c>
      <c r="BY5" s="4" t="s">
        <v>26</v>
      </c>
      <c r="BZ5" s="4" t="s">
        <v>27</v>
      </c>
      <c r="CA5" s="4" t="s">
        <v>104</v>
      </c>
      <c r="CB5" s="4" t="s">
        <v>105</v>
      </c>
      <c r="CC5" s="4" t="s">
        <v>106</v>
      </c>
      <c r="CD5" s="4" t="s">
        <v>107</v>
      </c>
      <c r="CE5" s="4" t="s">
        <v>108</v>
      </c>
      <c r="CF5" s="4" t="s">
        <v>109</v>
      </c>
      <c r="CG5" s="4" t="s">
        <v>110</v>
      </c>
      <c r="CH5" s="4" t="s">
        <v>111</v>
      </c>
      <c r="CI5" s="4" t="s">
        <v>112</v>
      </c>
      <c r="CJ5" s="4" t="s">
        <v>113</v>
      </c>
      <c r="CK5" s="4" t="s">
        <v>114</v>
      </c>
      <c r="CL5" s="4" t="s">
        <v>115</v>
      </c>
      <c r="CM5" s="4" t="s">
        <v>116</v>
      </c>
      <c r="CN5" s="4" t="s">
        <v>117</v>
      </c>
      <c r="CO5" s="4" t="s">
        <v>118</v>
      </c>
      <c r="CP5" s="4" t="s">
        <v>119</v>
      </c>
      <c r="CQ5" s="4" t="s">
        <v>120</v>
      </c>
      <c r="CR5" s="4" t="s">
        <v>121</v>
      </c>
      <c r="CS5" s="4" t="s">
        <v>122</v>
      </c>
      <c r="CT5" s="4" t="s">
        <v>123</v>
      </c>
      <c r="CU5" s="4" t="s">
        <v>124</v>
      </c>
      <c r="CV5" s="4" t="s">
        <v>125</v>
      </c>
      <c r="CW5" s="4" t="s">
        <v>126</v>
      </c>
      <c r="CX5" s="4" t="s">
        <v>127</v>
      </c>
      <c r="CY5" s="4" t="s">
        <v>128</v>
      </c>
      <c r="CZ5" s="4" t="s">
        <v>129</v>
      </c>
      <c r="DA5" s="4" t="s">
        <v>130</v>
      </c>
      <c r="DB5" s="4" t="s">
        <v>131</v>
      </c>
      <c r="DC5" s="4" t="s">
        <v>132</v>
      </c>
      <c r="DD5" s="4" t="s">
        <v>133</v>
      </c>
      <c r="DE5" s="4" t="s">
        <v>134</v>
      </c>
      <c r="DF5" s="4" t="s">
        <v>135</v>
      </c>
      <c r="DG5" s="4" t="s">
        <v>136</v>
      </c>
      <c r="DH5" s="4" t="s">
        <v>137</v>
      </c>
      <c r="DI5" s="4" t="s">
        <v>138</v>
      </c>
      <c r="DJ5" s="4" t="s">
        <v>139</v>
      </c>
      <c r="DK5" s="4" t="s">
        <v>140</v>
      </c>
      <c r="DL5" s="4" t="s">
        <v>141</v>
      </c>
      <c r="DM5" s="4" t="s">
        <v>142</v>
      </c>
      <c r="DN5" s="4" t="s">
        <v>143</v>
      </c>
      <c r="DO5" s="4" t="s">
        <v>144</v>
      </c>
      <c r="DP5" s="4" t="s">
        <v>145</v>
      </c>
      <c r="DQ5" s="4" t="s">
        <v>146</v>
      </c>
      <c r="DR5" s="4" t="s">
        <v>147</v>
      </c>
      <c r="DS5" s="4" t="s">
        <v>148</v>
      </c>
      <c r="DT5" s="4" t="s">
        <v>149</v>
      </c>
      <c r="DU5" s="4" t="s">
        <v>150</v>
      </c>
      <c r="DV5" s="4" t="s">
        <v>151</v>
      </c>
      <c r="DW5" s="4" t="s">
        <v>152</v>
      </c>
      <c r="DX5" s="4" t="s">
        <v>153</v>
      </c>
      <c r="DY5" s="4" t="s">
        <v>154</v>
      </c>
      <c r="DZ5" s="4" t="s">
        <v>155</v>
      </c>
      <c r="EA5" s="4" t="s">
        <v>156</v>
      </c>
      <c r="EB5" s="4" t="s">
        <v>157</v>
      </c>
      <c r="EC5" s="4" t="s">
        <v>158</v>
      </c>
      <c r="ED5" s="4" t="s">
        <v>159</v>
      </c>
      <c r="EE5" s="4" t="s">
        <v>160</v>
      </c>
      <c r="EF5" s="4" t="s">
        <v>161</v>
      </c>
      <c r="EG5" s="4" t="s">
        <v>162</v>
      </c>
      <c r="EH5" s="4" t="s">
        <v>163</v>
      </c>
      <c r="EI5" s="4" t="s">
        <v>164</v>
      </c>
      <c r="EJ5" s="4" t="s">
        <v>165</v>
      </c>
      <c r="EK5" s="4" t="s">
        <v>166</v>
      </c>
      <c r="EL5" s="4" t="s">
        <v>167</v>
      </c>
      <c r="EM5" s="4" t="s">
        <v>168</v>
      </c>
      <c r="EN5" s="4" t="s">
        <v>169</v>
      </c>
      <c r="EO5" s="4" t="s">
        <v>170</v>
      </c>
      <c r="EP5" s="4" t="s">
        <v>171</v>
      </c>
      <c r="EQ5" s="4" t="s">
        <v>172</v>
      </c>
      <c r="ER5" s="4" t="s">
        <v>173</v>
      </c>
    </row>
    <row r="7" spans="1:148" s="5" customFormat="1" ht="72" customHeight="1">
      <c r="A7" s="1" t="s">
        <v>0</v>
      </c>
      <c r="B7" s="1" t="s">
        <v>174</v>
      </c>
      <c r="C7" s="13"/>
      <c r="D7" s="1"/>
      <c r="E7" s="1" t="s">
        <v>175</v>
      </c>
      <c r="F7" s="1" t="s">
        <v>176</v>
      </c>
      <c r="G7" s="2" t="s">
        <v>177</v>
      </c>
      <c r="H7" s="1" t="s">
        <v>178</v>
      </c>
      <c r="I7" s="2" t="s">
        <v>179</v>
      </c>
      <c r="J7" s="2" t="s">
        <v>180</v>
      </c>
      <c r="K7" s="2" t="s">
        <v>181</v>
      </c>
      <c r="L7" s="2" t="s">
        <v>1</v>
      </c>
      <c r="M7" s="1" t="s">
        <v>1</v>
      </c>
      <c r="N7" s="1" t="s">
        <v>2</v>
      </c>
      <c r="O7" s="1" t="s">
        <v>18</v>
      </c>
      <c r="P7" s="1" t="s">
        <v>3</v>
      </c>
      <c r="Q7" s="1" t="s">
        <v>7</v>
      </c>
      <c r="R7" s="3">
        <v>55</v>
      </c>
      <c r="S7" s="4">
        <f t="shared" ref="S7:S17" si="0">COUNT(U7:ER7)</f>
        <v>5</v>
      </c>
      <c r="T7" s="4">
        <f t="shared" ref="T7:T17" si="1">SUM(U7:ER7)</f>
        <v>1067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>
        <v>170</v>
      </c>
      <c r="AX7" s="1">
        <v>128</v>
      </c>
      <c r="AY7" s="1"/>
      <c r="AZ7" s="1">
        <v>313</v>
      </c>
      <c r="BA7" s="1">
        <v>408</v>
      </c>
      <c r="BB7" s="1"/>
      <c r="BC7" s="1">
        <v>48</v>
      </c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 spans="1:148" s="5" customFormat="1" ht="72" customHeight="1">
      <c r="A8" s="1" t="s">
        <v>0</v>
      </c>
      <c r="B8" s="1" t="s">
        <v>174</v>
      </c>
      <c r="C8" s="13"/>
      <c r="D8" s="1"/>
      <c r="E8" s="1" t="s">
        <v>182</v>
      </c>
      <c r="F8" s="1" t="s">
        <v>183</v>
      </c>
      <c r="G8" s="2" t="s">
        <v>6</v>
      </c>
      <c r="H8" s="1" t="s">
        <v>178</v>
      </c>
      <c r="I8" s="2" t="s">
        <v>179</v>
      </c>
      <c r="J8" s="2" t="s">
        <v>180</v>
      </c>
      <c r="K8" s="2" t="s">
        <v>181</v>
      </c>
      <c r="L8" s="2" t="s">
        <v>1</v>
      </c>
      <c r="M8" s="1" t="s">
        <v>1</v>
      </c>
      <c r="N8" s="1" t="s">
        <v>2</v>
      </c>
      <c r="O8" s="1" t="s">
        <v>18</v>
      </c>
      <c r="P8" s="1" t="s">
        <v>3</v>
      </c>
      <c r="Q8" s="1" t="s">
        <v>7</v>
      </c>
      <c r="R8" s="3">
        <v>55</v>
      </c>
      <c r="S8" s="4">
        <f t="shared" si="0"/>
        <v>5</v>
      </c>
      <c r="T8" s="4">
        <f t="shared" si="1"/>
        <v>297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>
        <v>70</v>
      </c>
      <c r="AX8" s="1">
        <v>3</v>
      </c>
      <c r="AY8" s="1"/>
      <c r="AZ8" s="1">
        <v>73</v>
      </c>
      <c r="BA8" s="1">
        <v>143</v>
      </c>
      <c r="BB8" s="1"/>
      <c r="BC8" s="1">
        <v>8</v>
      </c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 spans="1:148" s="5" customFormat="1" ht="36" customHeight="1">
      <c r="A9" s="1" t="s">
        <v>0</v>
      </c>
      <c r="B9" s="1" t="s">
        <v>184</v>
      </c>
      <c r="C9" s="13"/>
      <c r="D9" s="13"/>
      <c r="E9" s="1" t="s">
        <v>185</v>
      </c>
      <c r="F9" s="1" t="s">
        <v>176</v>
      </c>
      <c r="G9" s="2" t="s">
        <v>177</v>
      </c>
      <c r="H9" s="1" t="s">
        <v>178</v>
      </c>
      <c r="I9" s="2" t="s">
        <v>186</v>
      </c>
      <c r="J9" s="2" t="s">
        <v>187</v>
      </c>
      <c r="K9" s="2" t="s">
        <v>181</v>
      </c>
      <c r="L9" s="2" t="s">
        <v>1</v>
      </c>
      <c r="M9" s="1" t="s">
        <v>1</v>
      </c>
      <c r="N9" s="1" t="s">
        <v>2</v>
      </c>
      <c r="O9" s="1" t="s">
        <v>18</v>
      </c>
      <c r="P9" s="1" t="s">
        <v>3</v>
      </c>
      <c r="Q9" s="1" t="s">
        <v>7</v>
      </c>
      <c r="R9" s="3">
        <v>55</v>
      </c>
      <c r="S9" s="4">
        <f t="shared" si="0"/>
        <v>5</v>
      </c>
      <c r="T9" s="4">
        <f t="shared" si="1"/>
        <v>224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>
        <v>6</v>
      </c>
      <c r="AX9" s="1">
        <v>54</v>
      </c>
      <c r="AY9" s="1"/>
      <c r="AZ9" s="1">
        <v>70</v>
      </c>
      <c r="BA9" s="1">
        <v>70</v>
      </c>
      <c r="BB9" s="1"/>
      <c r="BC9" s="1">
        <v>24</v>
      </c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 spans="1:148" s="5" customFormat="1" ht="36" customHeight="1">
      <c r="A10" s="1" t="s">
        <v>0</v>
      </c>
      <c r="B10" s="1" t="s">
        <v>184</v>
      </c>
      <c r="C10" s="13"/>
      <c r="D10" s="13"/>
      <c r="E10" s="1" t="s">
        <v>188</v>
      </c>
      <c r="F10" s="1" t="s">
        <v>5</v>
      </c>
      <c r="G10" s="2" t="s">
        <v>189</v>
      </c>
      <c r="H10" s="1" t="s">
        <v>178</v>
      </c>
      <c r="I10" s="2" t="s">
        <v>186</v>
      </c>
      <c r="J10" s="2" t="s">
        <v>187</v>
      </c>
      <c r="K10" s="2" t="s">
        <v>181</v>
      </c>
      <c r="L10" s="2" t="s">
        <v>1</v>
      </c>
      <c r="M10" s="1" t="s">
        <v>1</v>
      </c>
      <c r="N10" s="1" t="s">
        <v>2</v>
      </c>
      <c r="O10" s="1" t="s">
        <v>18</v>
      </c>
      <c r="P10" s="1" t="s">
        <v>3</v>
      </c>
      <c r="Q10" s="1" t="s">
        <v>7</v>
      </c>
      <c r="R10" s="3">
        <v>55</v>
      </c>
      <c r="S10" s="4">
        <f t="shared" si="0"/>
        <v>3</v>
      </c>
      <c r="T10" s="4">
        <f t="shared" si="1"/>
        <v>7</v>
      </c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>
        <v>1</v>
      </c>
      <c r="AV10" s="1"/>
      <c r="AW10" s="1">
        <v>5</v>
      </c>
      <c r="AX10" s="1"/>
      <c r="AY10" s="1"/>
      <c r="AZ10" s="1">
        <v>1</v>
      </c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 spans="1:148" s="5" customFormat="1" ht="36" customHeight="1">
      <c r="A11" s="1" t="s">
        <v>0</v>
      </c>
      <c r="B11" s="1" t="s">
        <v>184</v>
      </c>
      <c r="C11" s="13"/>
      <c r="D11" s="13"/>
      <c r="E11" s="1" t="s">
        <v>190</v>
      </c>
      <c r="F11" s="1" t="s">
        <v>191</v>
      </c>
      <c r="G11" s="2" t="s">
        <v>192</v>
      </c>
      <c r="H11" s="1" t="s">
        <v>178</v>
      </c>
      <c r="I11" s="2" t="s">
        <v>186</v>
      </c>
      <c r="J11" s="2" t="s">
        <v>187</v>
      </c>
      <c r="K11" s="2" t="s">
        <v>181</v>
      </c>
      <c r="L11" s="2" t="s">
        <v>1</v>
      </c>
      <c r="M11" s="1" t="s">
        <v>1</v>
      </c>
      <c r="N11" s="1" t="s">
        <v>2</v>
      </c>
      <c r="O11" s="1" t="s">
        <v>18</v>
      </c>
      <c r="P11" s="1" t="s">
        <v>3</v>
      </c>
      <c r="Q11" s="1" t="s">
        <v>7</v>
      </c>
      <c r="R11" s="3">
        <v>55</v>
      </c>
      <c r="S11" s="4">
        <f t="shared" si="0"/>
        <v>5</v>
      </c>
      <c r="T11" s="4">
        <f t="shared" si="1"/>
        <v>224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>
        <v>6</v>
      </c>
      <c r="AX11" s="1">
        <v>54</v>
      </c>
      <c r="AY11" s="1"/>
      <c r="AZ11" s="1">
        <v>70</v>
      </c>
      <c r="BA11" s="1">
        <v>70</v>
      </c>
      <c r="BB11" s="1"/>
      <c r="BC11" s="1">
        <v>24</v>
      </c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 spans="1:148" s="5" customFormat="1" ht="36" customHeight="1">
      <c r="A12" s="1" t="s">
        <v>0</v>
      </c>
      <c r="B12" s="1" t="s">
        <v>184</v>
      </c>
      <c r="C12" s="13"/>
      <c r="D12" s="13"/>
      <c r="E12" s="1" t="s">
        <v>193</v>
      </c>
      <c r="F12" s="1" t="s">
        <v>194</v>
      </c>
      <c r="G12" s="2" t="s">
        <v>195</v>
      </c>
      <c r="H12" s="1" t="s">
        <v>178</v>
      </c>
      <c r="I12" s="2" t="s">
        <v>186</v>
      </c>
      <c r="J12" s="2" t="s">
        <v>187</v>
      </c>
      <c r="K12" s="2" t="s">
        <v>181</v>
      </c>
      <c r="L12" s="2" t="s">
        <v>1</v>
      </c>
      <c r="M12" s="1" t="s">
        <v>1</v>
      </c>
      <c r="N12" s="1" t="s">
        <v>2</v>
      </c>
      <c r="O12" s="1" t="s">
        <v>18</v>
      </c>
      <c r="P12" s="1" t="s">
        <v>3</v>
      </c>
      <c r="Q12" s="1" t="s">
        <v>7</v>
      </c>
      <c r="R12" s="3">
        <v>55</v>
      </c>
      <c r="S12" s="4">
        <f t="shared" si="0"/>
        <v>4</v>
      </c>
      <c r="T12" s="4">
        <f t="shared" si="1"/>
        <v>218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>
        <v>59</v>
      </c>
      <c r="AY12" s="1"/>
      <c r="AZ12" s="1">
        <v>70</v>
      </c>
      <c r="BA12" s="1">
        <v>75</v>
      </c>
      <c r="BB12" s="1"/>
      <c r="BC12" s="1">
        <v>14</v>
      </c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 spans="1:148" s="5" customFormat="1" ht="144" customHeight="1">
      <c r="A13" s="1" t="s">
        <v>0</v>
      </c>
      <c r="B13" s="1" t="s">
        <v>196</v>
      </c>
      <c r="C13" s="1"/>
      <c r="D13" s="1"/>
      <c r="E13" s="1" t="s">
        <v>197</v>
      </c>
      <c r="F13" s="1" t="s">
        <v>8</v>
      </c>
      <c r="G13" s="2" t="s">
        <v>198</v>
      </c>
      <c r="H13" s="1" t="s">
        <v>178</v>
      </c>
      <c r="I13" s="2" t="s">
        <v>186</v>
      </c>
      <c r="J13" s="2" t="s">
        <v>199</v>
      </c>
      <c r="K13" s="2" t="s">
        <v>200</v>
      </c>
      <c r="L13" s="2" t="s">
        <v>1</v>
      </c>
      <c r="M13" s="1" t="s">
        <v>1</v>
      </c>
      <c r="N13" s="1" t="s">
        <v>2</v>
      </c>
      <c r="O13" s="1" t="s">
        <v>9</v>
      </c>
      <c r="P13" s="1" t="s">
        <v>3</v>
      </c>
      <c r="Q13" s="1" t="s">
        <v>4</v>
      </c>
      <c r="R13" s="3">
        <v>54.95</v>
      </c>
      <c r="S13" s="4">
        <f t="shared" si="0"/>
        <v>3</v>
      </c>
      <c r="T13" s="4">
        <f t="shared" si="1"/>
        <v>920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>
        <v>350</v>
      </c>
      <c r="BB13" s="1"/>
      <c r="BC13" s="1">
        <v>230</v>
      </c>
      <c r="BD13" s="1">
        <v>340</v>
      </c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 spans="1:148" s="5" customFormat="1" ht="144" customHeight="1">
      <c r="A14" s="1" t="s">
        <v>0</v>
      </c>
      <c r="B14" s="1" t="s">
        <v>196</v>
      </c>
      <c r="C14" s="1"/>
      <c r="D14" s="1"/>
      <c r="E14" s="1" t="s">
        <v>201</v>
      </c>
      <c r="F14" s="1" t="s">
        <v>202</v>
      </c>
      <c r="G14" s="2" t="s">
        <v>203</v>
      </c>
      <c r="H14" s="1" t="s">
        <v>178</v>
      </c>
      <c r="I14" s="2" t="s">
        <v>186</v>
      </c>
      <c r="J14" s="2" t="s">
        <v>199</v>
      </c>
      <c r="K14" s="2" t="s">
        <v>200</v>
      </c>
      <c r="L14" s="2" t="s">
        <v>1</v>
      </c>
      <c r="M14" s="1" t="s">
        <v>1</v>
      </c>
      <c r="N14" s="1" t="s">
        <v>2</v>
      </c>
      <c r="O14" s="1" t="s">
        <v>9</v>
      </c>
      <c r="P14" s="1" t="s">
        <v>3</v>
      </c>
      <c r="Q14" s="1" t="s">
        <v>4</v>
      </c>
      <c r="R14" s="3">
        <v>54.95</v>
      </c>
      <c r="S14" s="4">
        <f t="shared" si="0"/>
        <v>5</v>
      </c>
      <c r="T14" s="4">
        <f t="shared" si="1"/>
        <v>1291</v>
      </c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>
        <v>347</v>
      </c>
      <c r="BB14" s="1"/>
      <c r="BC14" s="1">
        <v>387</v>
      </c>
      <c r="BD14" s="1">
        <v>337</v>
      </c>
      <c r="BE14" s="1"/>
      <c r="BF14" s="1">
        <v>115</v>
      </c>
      <c r="BG14" s="1"/>
      <c r="BH14" s="1">
        <v>105</v>
      </c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</row>
    <row r="15" spans="1:148" s="5" customFormat="1" ht="48" customHeight="1">
      <c r="A15" s="1" t="s">
        <v>0</v>
      </c>
      <c r="B15" s="1" t="s">
        <v>204</v>
      </c>
      <c r="C15" s="13"/>
      <c r="D15" s="13"/>
      <c r="E15" s="1" t="s">
        <v>205</v>
      </c>
      <c r="F15" s="1" t="s">
        <v>206</v>
      </c>
      <c r="G15" s="2" t="s">
        <v>207</v>
      </c>
      <c r="H15" s="1" t="s">
        <v>178</v>
      </c>
      <c r="I15" s="2" t="s">
        <v>179</v>
      </c>
      <c r="J15" s="2" t="s">
        <v>180</v>
      </c>
      <c r="K15" s="2" t="s">
        <v>181</v>
      </c>
      <c r="L15" s="2" t="s">
        <v>1</v>
      </c>
      <c r="M15" s="1" t="s">
        <v>1</v>
      </c>
      <c r="N15" s="1" t="s">
        <v>2</v>
      </c>
      <c r="O15" s="1" t="s">
        <v>9</v>
      </c>
      <c r="P15" s="1" t="s">
        <v>3</v>
      </c>
      <c r="Q15" s="1" t="s">
        <v>4</v>
      </c>
      <c r="R15" s="3">
        <v>49.95</v>
      </c>
      <c r="S15" s="4">
        <f t="shared" si="0"/>
        <v>7</v>
      </c>
      <c r="T15" s="4">
        <f t="shared" si="1"/>
        <v>832</v>
      </c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>
        <v>20</v>
      </c>
      <c r="BA15" s="1">
        <v>200</v>
      </c>
      <c r="BB15" s="1"/>
      <c r="BC15" s="1">
        <v>215</v>
      </c>
      <c r="BD15" s="1">
        <v>215</v>
      </c>
      <c r="BE15" s="1"/>
      <c r="BF15" s="1">
        <v>90</v>
      </c>
      <c r="BG15" s="1"/>
      <c r="BH15" s="1">
        <v>75</v>
      </c>
      <c r="BI15" s="1">
        <v>17</v>
      </c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</row>
    <row r="16" spans="1:148" s="5" customFormat="1" ht="48" customHeight="1">
      <c r="A16" s="1" t="s">
        <v>0</v>
      </c>
      <c r="B16" s="1" t="s">
        <v>204</v>
      </c>
      <c r="C16" s="13"/>
      <c r="D16" s="13"/>
      <c r="E16" s="1" t="s">
        <v>208</v>
      </c>
      <c r="F16" s="1" t="s">
        <v>209</v>
      </c>
      <c r="G16" s="2" t="s">
        <v>210</v>
      </c>
      <c r="H16" s="1" t="s">
        <v>178</v>
      </c>
      <c r="I16" s="2" t="s">
        <v>179</v>
      </c>
      <c r="J16" s="2" t="s">
        <v>180</v>
      </c>
      <c r="K16" s="2" t="s">
        <v>181</v>
      </c>
      <c r="L16" s="2" t="s">
        <v>1</v>
      </c>
      <c r="M16" s="1" t="s">
        <v>1</v>
      </c>
      <c r="N16" s="1" t="s">
        <v>2</v>
      </c>
      <c r="O16" s="1" t="s">
        <v>9</v>
      </c>
      <c r="P16" s="1" t="s">
        <v>3</v>
      </c>
      <c r="Q16" s="1" t="s">
        <v>4</v>
      </c>
      <c r="R16" s="3">
        <v>49.95</v>
      </c>
      <c r="S16" s="4">
        <f t="shared" si="0"/>
        <v>4</v>
      </c>
      <c r="T16" s="4">
        <f t="shared" si="1"/>
        <v>9</v>
      </c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>
        <v>3</v>
      </c>
      <c r="BE16" s="1"/>
      <c r="BF16" s="1">
        <v>2</v>
      </c>
      <c r="BG16" s="1">
        <v>2</v>
      </c>
      <c r="BH16" s="1">
        <v>2</v>
      </c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</row>
    <row r="17" spans="1:148" s="5" customFormat="1" ht="48" customHeight="1">
      <c r="A17" s="1" t="s">
        <v>0</v>
      </c>
      <c r="B17" s="1" t="s">
        <v>204</v>
      </c>
      <c r="C17" s="13"/>
      <c r="D17" s="13"/>
      <c r="E17" s="1" t="s">
        <v>211</v>
      </c>
      <c r="F17" s="1" t="s">
        <v>212</v>
      </c>
      <c r="G17" s="2" t="s">
        <v>213</v>
      </c>
      <c r="H17" s="1" t="s">
        <v>178</v>
      </c>
      <c r="I17" s="2" t="s">
        <v>179</v>
      </c>
      <c r="J17" s="2" t="s">
        <v>180</v>
      </c>
      <c r="K17" s="2" t="s">
        <v>181</v>
      </c>
      <c r="L17" s="2" t="s">
        <v>1</v>
      </c>
      <c r="M17" s="1" t="s">
        <v>1</v>
      </c>
      <c r="N17" s="1" t="s">
        <v>2</v>
      </c>
      <c r="O17" s="1" t="s">
        <v>9</v>
      </c>
      <c r="P17" s="1" t="s">
        <v>3</v>
      </c>
      <c r="Q17" s="1" t="s">
        <v>4</v>
      </c>
      <c r="R17" s="3">
        <v>49.95</v>
      </c>
      <c r="S17" s="4">
        <f t="shared" si="0"/>
        <v>7</v>
      </c>
      <c r="T17" s="4">
        <f t="shared" si="1"/>
        <v>1611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>
        <v>90</v>
      </c>
      <c r="BA17" s="1">
        <v>410</v>
      </c>
      <c r="BB17" s="1"/>
      <c r="BC17" s="1">
        <v>465</v>
      </c>
      <c r="BD17" s="1">
        <v>285</v>
      </c>
      <c r="BE17" s="1"/>
      <c r="BF17" s="1">
        <v>180</v>
      </c>
      <c r="BG17" s="1"/>
      <c r="BH17" s="1">
        <v>144</v>
      </c>
      <c r="BI17" s="1">
        <v>37</v>
      </c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</row>
  </sheetData>
  <mergeCells count="5">
    <mergeCell ref="C7:C8"/>
    <mergeCell ref="C9:C12"/>
    <mergeCell ref="D9:D12"/>
    <mergeCell ref="C15:C17"/>
    <mergeCell ref="D15:D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2025-08-11T16:03:44Z</dcterms:created>
  <dcterms:modified xsi:type="dcterms:W3CDTF">2025-08-18T12:02:26Z</dcterms:modified>
</cp:coreProperties>
</file>